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C5F06BE3-D043-4BFA-B8F2-C5D7C88E4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33" i="4"/>
  <c r="D33" i="4"/>
  <c r="D29" i="4" s="1"/>
  <c r="G32" i="4"/>
  <c r="G29" i="4" s="1"/>
  <c r="D32" i="4"/>
  <c r="G31" i="4"/>
  <c r="D31" i="4"/>
  <c r="G30" i="4"/>
  <c r="D30" i="4"/>
  <c r="F29" i="4"/>
  <c r="E29" i="4"/>
  <c r="C29" i="4"/>
  <c r="B29" i="4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<sst xmlns="http://schemas.openxmlformats.org/spreadsheetml/2006/main" count="56" uniqueCount="35">
  <si>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</si>
  <si>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</si>
  <si>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</si>
  <si>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</si>
  <si>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</si>
  <si>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</si>
  <si>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</si>
  <si>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</si>
  <si>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</si>
  <si>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</si>
  <si>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</si>
  <si>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</si>
  <si>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</si>
  <si>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</si>
  <si>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</si>
  <si>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</si>
  <si>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</si>
  <si>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</si>
  <si>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</si>
  <si>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</si>
  <si>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</si>
  <si>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</si>
  <si>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</si>
  <si>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</si>
  <si>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</si>
  <si>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</si>
  <si>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</si>
  <si>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</t>
    </r>
  </si>
  <si>
    <t>actividades diversas no inherentes a su operación que generan recursos y que no sean ingresos por venta de bienes o prestación de servicios, tales como donativos en efectivo, entre otros.</t>
  </si>
  <si>
    <t>“Bajo protesta de decir verdad declaramos que los Estados Financieros y sus notas, son razonablemente correctos y son responsabilidad del emisor”.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</si>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</sst>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9" xfId="8" applyFont="1" applyFill="1" applyBorder="1" applyAlignment="1">
      <alignment horizontal="center" vertical="center" wrapText="1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4" fontId="8" fillId="0" borderId="0" xfId="9" applyNumberFormat="1" applyFont="1" applyAlignment="1" applyProtection="1">
      <alignment vertical="top" wrapText="1"/>
      <protection locked="0"/>
    </xf>
    <xf numFmtId="2" fontId="0" fillId="0" borderId="0" xfId="0" applyNumberFormat="1"/>
    <xf numFmtId="2" fontId="7" fillId="0" borderId="0" xfId="0" applyNumberFormat="1" applyFont="1"/>
    <xf numFmtId="0" fontId="9" fillId="0" borderId="0" xfId="9" applyFont="1" applyAlignment="1" applyProtection="1">
      <alignment vertical="top"/>
      <protection locked="0"/>
    </xf>
    <xf numFmtId="0" fontId="8" fillId="0" borderId="0" xfId="9" applyFont="1" applyProtection="1">
      <protection locked="0"/>
    </xf>
    <xf numFmtId="0" fontId="8" fillId="0" borderId="0" xfId="9" applyFont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4" xfId="23" applyFont="1" applyFill="1" applyBorder="1" applyAlignment="1" applyProtection="1">
      <alignment horizontal="center" vertical="center" wrapText="1"/>
      <protection locked="0"/>
    </xf>
    <xf numFmtId="0" fontId="9" fillId="2" borderId="5" xfId="23" applyFont="1" applyFill="1" applyBorder="1" applyAlignment="1" applyProtection="1">
      <alignment horizontal="center" vertical="center" wrapText="1"/>
      <protection locked="0"/>
    </xf>
    <xf numFmtId="0" fontId="9" fillId="2" borderId="6" xfId="23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4E5B99B5-BDB3-49B7-8184-4614A2E15A33}"/>
    <cellStyle name="Millares 2 3" xfId="5" xr:uid="{00000000-0005-0000-0000-000004000000}"/>
    <cellStyle name="Millares 2 3 2" xfId="20" xr:uid="{84FE8AA0-1B41-48B9-A710-99CB6CFB29DD}"/>
    <cellStyle name="Millares 2 4" xfId="18" xr:uid="{F696E04C-6D4A-4D6C-8640-BBFB293F9B0B}"/>
    <cellStyle name="Millares 3" xfId="6" xr:uid="{00000000-0005-0000-0000-000005000000}"/>
    <cellStyle name="Millares 3 2" xfId="21" xr:uid="{23325935-089A-463B-B3C6-3AD645E33967}"/>
    <cellStyle name="Millares 4" xfId="26" xr:uid="{2610F4D8-CA07-457A-B5BC-E3147A3640EC}"/>
    <cellStyle name="Moneda 2" xfId="7" xr:uid="{00000000-0005-0000-0000-000006000000}"/>
    <cellStyle name="Moneda 2 2" xfId="22" xr:uid="{14B8176C-5C56-4F2E-919C-6335CB3F0218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576DCB5D-4550-4671-A885-B82E0BF0A359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5CC70852-F44F-4B3F-89CE-5E0225E38FB8}"/>
    <cellStyle name="Normal 6 3" xfId="24" xr:uid="{D0457BE4-C6B1-403D-8814-DF19158F2FC5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topLeftCell="A15" zoomScaleNormal="100" workbookViewId="0">
      <selection activeCell="K43" sqref="K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6" t="s">
        <v>34</v>
      </c>
      <c r="B1" s="47"/>
      <c r="C1" s="47"/>
      <c r="D1" s="47"/>
      <c r="E1" s="47"/>
      <c r="F1" s="47"/>
      <c r="G1" s="48"/>
    </row>
    <row r="2" spans="1:7" s="3" customFormat="1" x14ac:dyDescent="0.2">
      <c r="A2" s="26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112338568.56999999</v>
      </c>
      <c r="C10" s="12">
        <v>0</v>
      </c>
      <c r="D10" s="12">
        <v>112338568.56999999</v>
      </c>
      <c r="E10" s="12">
        <v>70823963.909999996</v>
      </c>
      <c r="F10" s="12">
        <v>70036594.150000006</v>
      </c>
      <c r="G10" s="12">
        <v>-42301974.419999987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>SUM(B4:B13)</f>
        <v>112338568.56999999</v>
      </c>
      <c r="C15" s="32">
        <f t="shared" ref="C15:G15" si="0">SUM(C4:C13)</f>
        <v>0</v>
      </c>
      <c r="D15" s="32">
        <f t="shared" si="0"/>
        <v>112338568.56999999</v>
      </c>
      <c r="E15" s="32">
        <f t="shared" si="0"/>
        <v>70823963.909999996</v>
      </c>
      <c r="F15" s="21">
        <f t="shared" si="0"/>
        <v>70036594.150000006</v>
      </c>
      <c r="G15" s="13">
        <f t="shared" si="0"/>
        <v>-42301974.419999987</v>
      </c>
    </row>
    <row r="16" spans="1:7" x14ac:dyDescent="0.2">
      <c r="A16" s="16"/>
      <c r="B16" s="17"/>
      <c r="C16" s="17"/>
      <c r="D16" s="20"/>
      <c r="E16" s="18" t="s">
        <v>26</v>
      </c>
      <c r="F16" s="21"/>
      <c r="G16" s="33">
        <v>-42301974.419999987</v>
      </c>
    </row>
    <row r="17" spans="1:7" ht="10.5" customHeight="1" x14ac:dyDescent="0.2">
      <c r="A17" s="25"/>
      <c r="B17" s="43" t="s">
        <v>22</v>
      </c>
      <c r="C17" s="44"/>
      <c r="D17" s="44"/>
      <c r="E17" s="44"/>
      <c r="F17" s="45"/>
      <c r="G17" s="41" t="s">
        <v>4</v>
      </c>
    </row>
    <row r="18" spans="1:7" ht="22.5" x14ac:dyDescent="0.2">
      <c r="A18" s="31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F29" si="1">SUM(B30:B33)</f>
        <v>112338568.56999999</v>
      </c>
      <c r="C29" s="15">
        <f t="shared" si="1"/>
        <v>0</v>
      </c>
      <c r="D29" s="15">
        <f t="shared" si="1"/>
        <v>112338568.56999999</v>
      </c>
      <c r="E29" s="15">
        <f t="shared" si="1"/>
        <v>70823963.909999996</v>
      </c>
      <c r="F29" s="15">
        <f t="shared" si="1"/>
        <v>70036594.150000006</v>
      </c>
      <c r="G29" s="15">
        <f>SUM(G30:G33)</f>
        <v>-42301974.419999987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2">F31-B31</f>
        <v>0</v>
      </c>
    </row>
    <row r="32" spans="1:7" ht="22.5" x14ac:dyDescent="0.2">
      <c r="A32" s="29" t="s">
        <v>19</v>
      </c>
      <c r="B32" s="14">
        <v>112338568.56999999</v>
      </c>
      <c r="C32" s="14">
        <v>0</v>
      </c>
      <c r="D32" s="14">
        <f>B32+C32</f>
        <v>112338568.56999999</v>
      </c>
      <c r="E32" s="14">
        <v>70823963.909999996</v>
      </c>
      <c r="F32" s="14">
        <v>70036594.150000006</v>
      </c>
      <c r="G32" s="14">
        <f t="shared" si="2"/>
        <v>-42301974.419999987</v>
      </c>
    </row>
    <row r="33" spans="1:7" ht="22.5" x14ac:dyDescent="0.2">
      <c r="A33" s="29" t="s">
        <v>12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si="2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SUM(B35+B29+B19)</f>
        <v>112338568.56999999</v>
      </c>
      <c r="C38" s="32">
        <f t="shared" ref="C38:G38" si="3">SUM(C35+C29+C19)</f>
        <v>0</v>
      </c>
      <c r="D38" s="32">
        <f t="shared" si="3"/>
        <v>112338568.56999999</v>
      </c>
      <c r="E38" s="32">
        <f t="shared" si="3"/>
        <v>70823963.909999996</v>
      </c>
      <c r="F38" s="32">
        <f t="shared" si="3"/>
        <v>70036594.150000006</v>
      </c>
      <c r="G38" s="13">
        <f t="shared" si="3"/>
        <v>-42301974.419999987</v>
      </c>
    </row>
    <row r="39" spans="1:7" x14ac:dyDescent="0.2">
      <c r="A39" s="16"/>
      <c r="B39" s="17"/>
      <c r="C39" s="17"/>
      <c r="D39" s="17"/>
      <c r="E39" s="18" t="s">
        <v>26</v>
      </c>
      <c r="F39" s="19"/>
      <c r="G39" s="33">
        <v>-42301974.419999987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27</v>
      </c>
    </row>
    <row r="44" spans="1:7" x14ac:dyDescent="0.2">
      <c r="A44" s="2" t="s">
        <v>28</v>
      </c>
    </row>
    <row r="45" spans="1:7" x14ac:dyDescent="0.2">
      <c r="A45" s="2" t="s">
        <v>29</v>
      </c>
    </row>
    <row r="50" spans="1:7" x14ac:dyDescent="0.2">
      <c r="A50" s="40" t="s">
        <v>30</v>
      </c>
      <c r="B50" s="40"/>
      <c r="C50" s="40"/>
      <c r="D50"/>
      <c r="E50" s="35"/>
      <c r="F50" s="39"/>
      <c r="G50" s="39"/>
    </row>
    <row r="51" spans="1:7" x14ac:dyDescent="0.2">
      <c r="A51" s="38" t="s">
        <v>31</v>
      </c>
      <c r="B51" s="37"/>
      <c r="C51"/>
      <c r="D51"/>
      <c r="E51" s="35"/>
      <c r="F51" s="39"/>
      <c r="G51" s="39"/>
    </row>
    <row r="52" spans="1:7" x14ac:dyDescent="0.2">
      <c r="A52" s="38" t="s">
        <v>32</v>
      </c>
      <c r="B52" s="36"/>
      <c r="C52"/>
      <c r="D52"/>
      <c r="E52" s="35"/>
      <c r="F52" s="39"/>
      <c r="G52" s="39"/>
    </row>
    <row r="53" spans="1:7" x14ac:dyDescent="0.2">
      <c r="A53" s="40" t="s">
        <v>33</v>
      </c>
      <c r="B53"/>
      <c r="C53"/>
      <c r="D53"/>
      <c r="E53" s="35"/>
      <c r="F53" s="39"/>
      <c r="G53" s="39"/>
    </row>
    <row r="54" spans="1:7" x14ac:dyDescent="0.2">
      <c r="A54"/>
      <c r="B54"/>
      <c r="C54"/>
      <c r="D54"/>
      <c r="E54" s="35"/>
      <c r="F54" s="39"/>
      <c r="G54" s="39"/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rintOptions horizontalCentered="1"/>
  <pageMargins left="0.70866141732283472" right="0.70866141732283472" top="0.55118110236220474" bottom="0.15748031496062992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2025-04-28T15:21:41Z</cp:lastPrinted>
  <dcterms:created xsi:type="dcterms:W3CDTF">2012-12-11T20:48:19Z</dcterms:created>
  <dcterms:modified xsi:type="dcterms:W3CDTF">2025-07-28T19:41:22Z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